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075" activeTab="0"/>
  </bookViews>
  <sheets>
    <sheet name="quintoarmonico.es" sheetId="1" r:id="rId1"/>
  </sheets>
  <definedNames/>
  <calcPr fullCalcOnLoad="1"/>
</workbook>
</file>

<file path=xl/sharedStrings.xml><?xml version="1.0" encoding="utf-8"?>
<sst xmlns="http://schemas.openxmlformats.org/spreadsheetml/2006/main" count="634" uniqueCount="330">
  <si>
    <t>INTRODUZCA LOS DATOS DE SU PLANTA</t>
  </si>
  <si>
    <t>CIUDAD/PROVINCIA</t>
  </si>
  <si>
    <t>Segovia</t>
  </si>
  <si>
    <t>Ciudad/Provincia</t>
  </si>
  <si>
    <t>Zona</t>
  </si>
  <si>
    <t>Tipología</t>
  </si>
  <si>
    <t>HORAS 2013</t>
  </si>
  <si>
    <t>I</t>
  </si>
  <si>
    <t>II</t>
  </si>
  <si>
    <t>III</t>
  </si>
  <si>
    <t>IV</t>
  </si>
  <si>
    <t>V</t>
  </si>
  <si>
    <t>INSTALACIÓN</t>
  </si>
  <si>
    <t>Fija</t>
  </si>
  <si>
    <t>Adra</t>
  </si>
  <si>
    <t>POTENCIA NOMINAL</t>
  </si>
  <si>
    <t>Albacete</t>
  </si>
  <si>
    <t>Seguimiento 1 eje</t>
  </si>
  <si>
    <t>PRODUCCIÓN ACTUAL APROXIMADA</t>
  </si>
  <si>
    <t>Seguimiento 2 ejes</t>
  </si>
  <si>
    <t>Alicante</t>
  </si>
  <si>
    <t>AÑOS 2011 Y 2012</t>
  </si>
  <si>
    <t>Badajoz</t>
  </si>
  <si>
    <t>HORAS EQUIVALENTES</t>
  </si>
  <si>
    <t>ZONA</t>
  </si>
  <si>
    <t>Barcelona</t>
  </si>
  <si>
    <t>PRODUCCIÓN MÁX</t>
  </si>
  <si>
    <t>DIFERENCIA PROD.</t>
  </si>
  <si>
    <t>DESDE EL 2013 HASTA EL AÑO 28 DE VIDA DE LA PLANTA</t>
  </si>
  <si>
    <t>Córdoba</t>
  </si>
  <si>
    <t>Granada</t>
  </si>
  <si>
    <t>Descargar el Real Decreto-ley 14/2010</t>
  </si>
  <si>
    <t>Recuerde que estas limitaciones sólo afectan a las plantas inscritas con el RD 661/2007</t>
  </si>
  <si>
    <t>León</t>
  </si>
  <si>
    <t>Madrid</t>
  </si>
  <si>
    <t>Melilla</t>
  </si>
  <si>
    <t>Oviedo</t>
  </si>
  <si>
    <t>Palencia</t>
  </si>
  <si>
    <t>Pamplona</t>
  </si>
  <si>
    <t>Pontevedra</t>
  </si>
  <si>
    <t>Salamanca</t>
  </si>
  <si>
    <t>Santander</t>
  </si>
  <si>
    <t>Sevilla</t>
  </si>
  <si>
    <t>Soria</t>
  </si>
  <si>
    <t>Tarragona</t>
  </si>
  <si>
    <t>Toledo</t>
  </si>
  <si>
    <t>Valencia</t>
  </si>
  <si>
    <t>Valladolid</t>
  </si>
  <si>
    <t>Zamora</t>
  </si>
  <si>
    <t>Zaragoza</t>
  </si>
  <si>
    <t>Versión:</t>
  </si>
  <si>
    <t>Arteixo</t>
  </si>
  <si>
    <t>Carballo</t>
  </si>
  <si>
    <t>A Corúna</t>
  </si>
  <si>
    <t>Ferrol</t>
  </si>
  <si>
    <t>Naron</t>
  </si>
  <si>
    <t>Oleiros</t>
  </si>
  <si>
    <t>Riveira</t>
  </si>
  <si>
    <t>Santiago de compostela</t>
  </si>
  <si>
    <t>Vitoria-Gasteiz</t>
  </si>
  <si>
    <t>Almansa</t>
  </si>
  <si>
    <t>Hellin</t>
  </si>
  <si>
    <t>Villarrobledo</t>
  </si>
  <si>
    <t>Alcoy</t>
  </si>
  <si>
    <t>Benidorm</t>
  </si>
  <si>
    <t>Crevillent</t>
  </si>
  <si>
    <t>Denia</t>
  </si>
  <si>
    <t>Elche</t>
  </si>
  <si>
    <t>Elda</t>
  </si>
  <si>
    <t>Ibi</t>
  </si>
  <si>
    <t>Javea</t>
  </si>
  <si>
    <t>Novelda</t>
  </si>
  <si>
    <t>Orihúela</t>
  </si>
  <si>
    <t>Petrer</t>
  </si>
  <si>
    <t>San Vicente del Raspeig</t>
  </si>
  <si>
    <t>Torrevieja</t>
  </si>
  <si>
    <t>Villajoyosa</t>
  </si>
  <si>
    <t>Villena</t>
  </si>
  <si>
    <t>Almeria</t>
  </si>
  <si>
    <t>El Ejido</t>
  </si>
  <si>
    <t>Roqúetas de mar</t>
  </si>
  <si>
    <t>Aviles</t>
  </si>
  <si>
    <t>Castrillon</t>
  </si>
  <si>
    <t>Gijón</t>
  </si>
  <si>
    <t>Langreo</t>
  </si>
  <si>
    <t>Mieres</t>
  </si>
  <si>
    <t>San Martin del rey Aúrelio</t>
  </si>
  <si>
    <t>Siero</t>
  </si>
  <si>
    <t>Almendralejo</t>
  </si>
  <si>
    <t>Don Benito</t>
  </si>
  <si>
    <t>Merida</t>
  </si>
  <si>
    <t>Villanúeva de la Serena</t>
  </si>
  <si>
    <t>Badalona</t>
  </si>
  <si>
    <t>Barbera del valles</t>
  </si>
  <si>
    <t>Castelldefels</t>
  </si>
  <si>
    <t>Cerdanyola del Valles</t>
  </si>
  <si>
    <t>Cornella de Llobregat</t>
  </si>
  <si>
    <t>Gava</t>
  </si>
  <si>
    <t>Granollers</t>
  </si>
  <si>
    <t>L’Hospitalet de Llobregat</t>
  </si>
  <si>
    <t>Igúalada</t>
  </si>
  <si>
    <t>Manresa</t>
  </si>
  <si>
    <t>El Masnoú</t>
  </si>
  <si>
    <t>Mataro</t>
  </si>
  <si>
    <t>Mollet del Valles</t>
  </si>
  <si>
    <t>Montcada i</t>
  </si>
  <si>
    <t>El Prat de Llobregat</t>
  </si>
  <si>
    <t>Premia de mar</t>
  </si>
  <si>
    <t>Ripollet</t>
  </si>
  <si>
    <t>Rúbi</t>
  </si>
  <si>
    <t>Sabadell</t>
  </si>
  <si>
    <t>Sant Adria de Besos</t>
  </si>
  <si>
    <t>Sant Boi de Llobregat</t>
  </si>
  <si>
    <t>Sant Cúgat del Valles</t>
  </si>
  <si>
    <t>Sant Feliú de Llobregat</t>
  </si>
  <si>
    <t>Sant Joan Despi</t>
  </si>
  <si>
    <t>Sant Pere de Ribes</t>
  </si>
  <si>
    <t>Sant Vicenç dels Horts</t>
  </si>
  <si>
    <t>Santa Coloma de Gramenet</t>
  </si>
  <si>
    <t>Terrassa</t>
  </si>
  <si>
    <t>Vic</t>
  </si>
  <si>
    <t>Viladecans</t>
  </si>
  <si>
    <t>Vilafranca del Penedes</t>
  </si>
  <si>
    <t>Vilanova i la Geltrú</t>
  </si>
  <si>
    <t>Aranda de Dúero</t>
  </si>
  <si>
    <t>Búrgos</t>
  </si>
  <si>
    <t>Miranda de Ebro</t>
  </si>
  <si>
    <t>Caceres</t>
  </si>
  <si>
    <t>Plasencia</t>
  </si>
  <si>
    <t>Algeciras</t>
  </si>
  <si>
    <t>Arcos de la Frontera</t>
  </si>
  <si>
    <t>Barbate</t>
  </si>
  <si>
    <t>Cadiz</t>
  </si>
  <si>
    <t>Chiclana de la frontera</t>
  </si>
  <si>
    <t>Jerez de la Frontera</t>
  </si>
  <si>
    <t>La linea de la Concepción</t>
  </si>
  <si>
    <t>El Púerto de Santa Maria</t>
  </si>
  <si>
    <t>Púerto Real</t>
  </si>
  <si>
    <t>Rota</t>
  </si>
  <si>
    <t>San Fernando</t>
  </si>
  <si>
    <t>San Roqúe</t>
  </si>
  <si>
    <t>Sanlúcar de Barrameda</t>
  </si>
  <si>
    <t>Camargo</t>
  </si>
  <si>
    <t>Torrelavega</t>
  </si>
  <si>
    <t>Búrriana</t>
  </si>
  <si>
    <t>Castellon de la Plana</t>
  </si>
  <si>
    <t>La Vall d'úixo</t>
  </si>
  <si>
    <t>Vila-Real</t>
  </si>
  <si>
    <t>Vinaroz</t>
  </si>
  <si>
    <t>Ceúta</t>
  </si>
  <si>
    <t>Alcazar de San Júan</t>
  </si>
  <si>
    <t>Ciúdad Real</t>
  </si>
  <si>
    <t>Púertollano</t>
  </si>
  <si>
    <t>Tomelloso</t>
  </si>
  <si>
    <t>Valdepenas</t>
  </si>
  <si>
    <t>Baena</t>
  </si>
  <si>
    <t>Cabra</t>
  </si>
  <si>
    <t>Lúcena</t>
  </si>
  <si>
    <t>Montilla</t>
  </si>
  <si>
    <t>Priego de Córdoba</t>
  </si>
  <si>
    <t>Púente Genil</t>
  </si>
  <si>
    <t>Cúenca</t>
  </si>
  <si>
    <t>Blanes</t>
  </si>
  <si>
    <t>Figúeres</t>
  </si>
  <si>
    <t>Girona</t>
  </si>
  <si>
    <t>Olot</t>
  </si>
  <si>
    <t>Salt</t>
  </si>
  <si>
    <t>Almúnecar</t>
  </si>
  <si>
    <t>Baza</t>
  </si>
  <si>
    <t>Gúadix</t>
  </si>
  <si>
    <t>Loja</t>
  </si>
  <si>
    <t>Motril</t>
  </si>
  <si>
    <t>Gúadalajara</t>
  </si>
  <si>
    <t>Arrasate o Mondragon</t>
  </si>
  <si>
    <t>Donostia-San Sebastian</t>
  </si>
  <si>
    <t>Eibar</t>
  </si>
  <si>
    <t>Errenteria</t>
  </si>
  <si>
    <t>Irún</t>
  </si>
  <si>
    <t>Húelva</t>
  </si>
  <si>
    <t>Húesca</t>
  </si>
  <si>
    <t>Calvia</t>
  </si>
  <si>
    <t>Ciútadella de Menorca</t>
  </si>
  <si>
    <t>Eivissa</t>
  </si>
  <si>
    <t>Inca</t>
  </si>
  <si>
    <t>Llúcmajor</t>
  </si>
  <si>
    <t>Mahon</t>
  </si>
  <si>
    <t>Manacor</t>
  </si>
  <si>
    <t>Palma de Mallorca</t>
  </si>
  <si>
    <t>Santa Eúlalia del Rio</t>
  </si>
  <si>
    <t>Alcala la Real</t>
  </si>
  <si>
    <t>Andújar</t>
  </si>
  <si>
    <t>Jaen</t>
  </si>
  <si>
    <t>Linares</t>
  </si>
  <si>
    <t>Martos</t>
  </si>
  <si>
    <t>Úbeda</t>
  </si>
  <si>
    <t>Logrono</t>
  </si>
  <si>
    <t>Arrecife</t>
  </si>
  <si>
    <t>Arúcas</t>
  </si>
  <si>
    <t>Galdar</t>
  </si>
  <si>
    <t>Ingenio</t>
  </si>
  <si>
    <t>Las Palmas de Gran Canaria</t>
  </si>
  <si>
    <t>San Bartolome de Tirajana</t>
  </si>
  <si>
    <t>Santa Lúcia</t>
  </si>
  <si>
    <t>Telde</t>
  </si>
  <si>
    <t>Ponferrada</t>
  </si>
  <si>
    <t>San Andres del Rabanedo</t>
  </si>
  <si>
    <t xml:space="preserve">III </t>
  </si>
  <si>
    <t>Lúgo</t>
  </si>
  <si>
    <t>Lleida</t>
  </si>
  <si>
    <t>Alcala de Henares</t>
  </si>
  <si>
    <t>Alcobendas</t>
  </si>
  <si>
    <t>Alcorcón</t>
  </si>
  <si>
    <t>Aranjúez</t>
  </si>
  <si>
    <t>Arganda del Rey</t>
  </si>
  <si>
    <t>Colmenar Viejo</t>
  </si>
  <si>
    <t>Collado Villalba</t>
  </si>
  <si>
    <t>Coslada</t>
  </si>
  <si>
    <t>Fúenlabrada</t>
  </si>
  <si>
    <t>Getafe</t>
  </si>
  <si>
    <t>Leganes</t>
  </si>
  <si>
    <t>Majadahonda</t>
  </si>
  <si>
    <t>Mostoles</t>
  </si>
  <si>
    <t>Parla</t>
  </si>
  <si>
    <t>Pinto</t>
  </si>
  <si>
    <t>Pozúelo de Alarcon</t>
  </si>
  <si>
    <t>Rivas-Vaciamadrid</t>
  </si>
  <si>
    <t>Las Rozas de Madrid</t>
  </si>
  <si>
    <t>San Fernando de Henares</t>
  </si>
  <si>
    <t>San Sebastian de los Reyes</t>
  </si>
  <si>
    <t>Torrejon de Ardoz</t>
  </si>
  <si>
    <t>Tres Cantos</t>
  </si>
  <si>
    <t>Valdemoro</t>
  </si>
  <si>
    <t>Anteqúera</t>
  </si>
  <si>
    <t>Benalmadena</t>
  </si>
  <si>
    <t>Estepona</t>
  </si>
  <si>
    <t>Fúengirola</t>
  </si>
  <si>
    <t>Malaga</t>
  </si>
  <si>
    <t>Marbella</t>
  </si>
  <si>
    <t>Mijas</t>
  </si>
  <si>
    <t>Rincón de la Victoria</t>
  </si>
  <si>
    <t>Ronda</t>
  </si>
  <si>
    <t>Torremolinos</t>
  </si>
  <si>
    <t>Velez-Malaga</t>
  </si>
  <si>
    <t>Alcantarilla</t>
  </si>
  <si>
    <t>Caravaca de la Crúz</t>
  </si>
  <si>
    <t>Cartagena</t>
  </si>
  <si>
    <t>Cieza</t>
  </si>
  <si>
    <t>Júmilla</t>
  </si>
  <si>
    <t>Lorca</t>
  </si>
  <si>
    <t>Molina de Segúra</t>
  </si>
  <si>
    <t>Múrcia</t>
  </si>
  <si>
    <t>Torre-Pacheco</t>
  </si>
  <si>
    <t>Totana</t>
  </si>
  <si>
    <t>Yecla</t>
  </si>
  <si>
    <t>Baranain</t>
  </si>
  <si>
    <t>Túdela</t>
  </si>
  <si>
    <t>Oúrense</t>
  </si>
  <si>
    <t>Cangas</t>
  </si>
  <si>
    <t>A Estrada</t>
  </si>
  <si>
    <t>Lalin</t>
  </si>
  <si>
    <t>Marin</t>
  </si>
  <si>
    <t>Redondela</t>
  </si>
  <si>
    <t>Vigo</t>
  </si>
  <si>
    <t>Vilagarcia de Aroúsa</t>
  </si>
  <si>
    <t>Arona</t>
  </si>
  <si>
    <t>Icod de los Vinos</t>
  </si>
  <si>
    <t>La Orotava</t>
  </si>
  <si>
    <t>Púerto de la Crúz</t>
  </si>
  <si>
    <t>Los Realejos</t>
  </si>
  <si>
    <t>San Cristobal de</t>
  </si>
  <si>
    <t>Santa Crúz de Tenerife</t>
  </si>
  <si>
    <t>Tacoronte</t>
  </si>
  <si>
    <t>Alcala de Gúadaira</t>
  </si>
  <si>
    <t>Camas</t>
  </si>
  <si>
    <t>Carmona</t>
  </si>
  <si>
    <t>Coria del Rio</t>
  </si>
  <si>
    <t>Dos Hermanas</t>
  </si>
  <si>
    <t>Ecija</t>
  </si>
  <si>
    <t>Lebrija</t>
  </si>
  <si>
    <t>Mairena del Aljarafe</t>
  </si>
  <si>
    <t>Morón de la Frontera</t>
  </si>
  <si>
    <t>Los Palacios y Villafranca</t>
  </si>
  <si>
    <t>La Rinconada</t>
  </si>
  <si>
    <t>San Júan de Aznalfarache</t>
  </si>
  <si>
    <t>útrera</t>
  </si>
  <si>
    <t>Reús</t>
  </si>
  <si>
    <t>Tortosa</t>
  </si>
  <si>
    <t>Valls</t>
  </si>
  <si>
    <t>El Vendrell</t>
  </si>
  <si>
    <t>Terúel</t>
  </si>
  <si>
    <t>Talavera de la Reina</t>
  </si>
  <si>
    <t>Alaqúas</t>
  </si>
  <si>
    <t>Aldaia</t>
  </si>
  <si>
    <t>Algemesi</t>
  </si>
  <si>
    <t>Alzira</t>
  </si>
  <si>
    <t>Búrjassot</t>
  </si>
  <si>
    <t>Carcaixent</t>
  </si>
  <si>
    <t>Catarroja</t>
  </si>
  <si>
    <t>Cúllera</t>
  </si>
  <si>
    <t>Gandia</t>
  </si>
  <si>
    <t>Manises</t>
  </si>
  <si>
    <t>Mislata</t>
  </si>
  <si>
    <t>Oliva</t>
  </si>
  <si>
    <t>Ontinyent</t>
  </si>
  <si>
    <t>Paterna</t>
  </si>
  <si>
    <t>Qúart de poblet</t>
  </si>
  <si>
    <t>Sagúnto</t>
  </si>
  <si>
    <t>Súeca</t>
  </si>
  <si>
    <t>Torrent</t>
  </si>
  <si>
    <t>Xativa</t>
  </si>
  <si>
    <t>Xirivella</t>
  </si>
  <si>
    <t>Medina del Campo</t>
  </si>
  <si>
    <t>Barakaldo</t>
  </si>
  <si>
    <t>Basaúri</t>
  </si>
  <si>
    <t>Bilbao</t>
  </si>
  <si>
    <t>Dúrango</t>
  </si>
  <si>
    <t>Erandio</t>
  </si>
  <si>
    <t>Galdakao</t>
  </si>
  <si>
    <t>Getxo</t>
  </si>
  <si>
    <t>leioa</t>
  </si>
  <si>
    <t>Portúgalete</t>
  </si>
  <si>
    <t>Santúrtzi</t>
  </si>
  <si>
    <t>Sestao</t>
  </si>
  <si>
    <t>Aguilas</t>
  </si>
  <si>
    <t>0.2</t>
  </si>
  <si>
    <t>Autor:</t>
  </si>
  <si>
    <t>MV Energía</t>
  </si>
  <si>
    <t>Publicado en:</t>
  </si>
  <si>
    <t>Quinto Armónico</t>
  </si>
  <si>
    <t>Descargar Anexo del CTE con zonas climáticas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</si>
</sst>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kWn&quot;"/>
    <numFmt numFmtId="165" formatCode="#,##0.00&quot; kWh/año&quot;"/>
    <numFmt numFmtId="166" formatCode="#,##0.00&quot; h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7" fillId="33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65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/>
    </xf>
    <xf numFmtId="166" fontId="0" fillId="0" borderId="0" xfId="0" applyNumberForma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7" fillId="0" borderId="0" xfId="45" applyAlignment="1" applyProtection="1">
      <alignment/>
      <protection/>
    </xf>
    <xf numFmtId="0" fontId="37" fillId="33" borderId="0" xfId="0" applyFont="1" applyFill="1" applyAlignment="1" applyProtection="1">
      <alignment horizontal="left"/>
      <protection/>
    </xf>
    <xf numFmtId="0" fontId="37" fillId="33" borderId="0" xfId="0" applyFont="1" applyFill="1" applyAlignment="1" applyProtection="1">
      <alignment horizontal="center"/>
      <protection/>
    </xf>
    <xf numFmtId="49" fontId="37" fillId="33" borderId="0" xfId="0" applyNumberFormat="1" applyFont="1" applyFill="1" applyAlignment="1" applyProtection="1">
      <alignment horizontal="center" vertical="center" wrapText="1"/>
      <protection/>
    </xf>
    <xf numFmtId="0" fontId="27" fillId="0" borderId="0" xfId="45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3133725</xdr:colOff>
      <xdr:row>1</xdr:row>
      <xdr:rowOff>571500</xdr:rowOff>
    </xdr:from>
    <xdr:to>
      <xdr:col>1</xdr:col>
      <xdr:colOff>2647950</xdr:colOff>
      <xdr:row>1</xdr:row>
      <xdr:rowOff>1123950</xdr:rowOff>
    </xdr:to>
    <xdr:pic>
      <xdr:nvPicPr>
        <xdr:cNvPr id="1" name="1 Imagen" descr="http://quintoarmonico.es&#13;&#10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762000"/>
          <a:ext cx="3086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180975</xdr:rowOff>
    </xdr:from>
    <xdr:to>
      <xdr:col>0</xdr:col>
      <xdr:colOff>2562225</xdr:colOff>
      <xdr:row>1</xdr:row>
      <xdr:rowOff>1181100</xdr:rowOff>
    </xdr:to>
    <xdr:pic>
      <xdr:nvPicPr>
        <xdr:cNvPr id="2" name="2 Imagen" descr="LOGO.VERTICAL.RGB.jpg"/>
        <xdr:cNvPicPr preferRelativeResize="1">
          <a:picLocks noChangeAspect="1"/>
        </xdr:cNvPicPr>
      </xdr:nvPicPr>
      <xdr:blipFill>
        <a:blip r:embed="rId2"/>
        <a:srcRect l="10848" t="18952" r="9768" b="18017"/>
        <a:stretch>
          <a:fillRect/>
        </a:stretch>
      </xdr:blipFill>
      <xdr:spPr>
        <a:xfrm>
          <a:off x="57150" y="180975"/>
          <a:ext cx="2505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1</xdr:row>
      <xdr:rowOff>0</xdr:rowOff>
    </xdr:from>
    <xdr:to>
      <xdr:col>28</xdr:col>
      <xdr:colOff>628650</xdr:colOff>
      <xdr:row>30</xdr:row>
      <xdr:rowOff>38100</xdr:rowOff>
    </xdr:to>
    <xdr:pic>
      <xdr:nvPicPr>
        <xdr:cNvPr id="3" name="3 Imagen" descr="zona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15075" y="190500"/>
          <a:ext cx="11944350" cy="781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e.es/boe/dias/2010/12/24/pdfs/BOE-A-2010-19757.pdf" TargetMode="External" /><Relationship Id="rId2" Type="http://schemas.openxmlformats.org/officeDocument/2006/relationships/hyperlink" Target="http://mvenergia.com/" TargetMode="External" /><Relationship Id="rId3" Type="http://schemas.openxmlformats.org/officeDocument/2006/relationships/hyperlink" Target="http://quintoarmonico.es/" TargetMode="External" /><Relationship Id="rId4" Type="http://schemas.openxmlformats.org/officeDocument/2006/relationships/hyperlink" Target="http://quintoarmonico.es/wp-content/uploads/2010/12/zonas.climaticas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03"/>
  <sheetViews>
    <sheetView tabSelected="1" zoomScale="85" zoomScaleNormal="85" zoomScalePageLayoutView="0" workbookViewId="0" topLeftCell="A1">
      <selection activeCell="C34" sqref="C34"/>
    </sheetView>
  </sheetViews>
  <sheetFormatPr defaultColWidth="11.421875" defaultRowHeight="15"/>
  <cols>
    <col min="1" max="1" width="53.57421875" style="1" customWidth="1"/>
    <col min="2" max="2" width="41.140625" style="2" customWidth="1"/>
    <col min="3" max="3" width="19.28125" style="1" bestFit="1" customWidth="1"/>
    <col min="4" max="4" width="11.421875" style="1" customWidth="1"/>
    <col min="5" max="5" width="13.28125" style="1" customWidth="1"/>
    <col min="6" max="7" width="0" style="1" hidden="1" customWidth="1"/>
    <col min="8" max="8" width="16.28125" style="1" hidden="1" customWidth="1"/>
    <col min="9" max="9" width="5.28125" style="1" hidden="1" customWidth="1"/>
    <col min="10" max="10" width="18.00390625" style="1" hidden="1" customWidth="1"/>
    <col min="11" max="11" width="11.57421875" style="1" hidden="1" customWidth="1"/>
    <col min="12" max="12" width="3.140625" style="1" hidden="1" customWidth="1"/>
    <col min="13" max="17" width="5.00390625" style="1" hidden="1" customWidth="1"/>
    <col min="18" max="16384" width="11.421875" style="1" customWidth="1"/>
  </cols>
  <sheetData>
    <row r="1" ht="15"/>
    <row r="2" ht="108" customHeight="1"/>
    <row r="3" spans="1:9" ht="21">
      <c r="A3" s="14" t="s">
        <v>0</v>
      </c>
      <c r="B3" s="14"/>
      <c r="H3" s="1" t="s">
        <v>3</v>
      </c>
      <c r="I3" s="1" t="s">
        <v>4</v>
      </c>
    </row>
    <row r="4" spans="1:17" ht="21">
      <c r="A4" s="3" t="s">
        <v>1</v>
      </c>
      <c r="B4" s="4" t="s">
        <v>14</v>
      </c>
      <c r="H4" t="s">
        <v>53</v>
      </c>
      <c r="I4" t="s">
        <v>7</v>
      </c>
      <c r="J4" s="1" t="s">
        <v>5</v>
      </c>
      <c r="K4" s="1" t="s">
        <v>6</v>
      </c>
      <c r="M4" s="1" t="s">
        <v>7</v>
      </c>
      <c r="N4" s="1" t="s">
        <v>8</v>
      </c>
      <c r="O4" s="1" t="s">
        <v>9</v>
      </c>
      <c r="P4" s="1" t="s">
        <v>10</v>
      </c>
      <c r="Q4" s="1" t="s">
        <v>11</v>
      </c>
    </row>
    <row r="5" spans="1:17" ht="21">
      <c r="A5" s="3" t="s">
        <v>12</v>
      </c>
      <c r="B5" s="4" t="s">
        <v>19</v>
      </c>
      <c r="H5" t="s">
        <v>258</v>
      </c>
      <c r="I5" t="s">
        <v>7</v>
      </c>
      <c r="J5" s="1" t="s">
        <v>13</v>
      </c>
      <c r="K5" s="1">
        <v>1250</v>
      </c>
      <c r="M5" s="1">
        <v>1232</v>
      </c>
      <c r="N5" s="1">
        <v>1362</v>
      </c>
      <c r="O5" s="1">
        <v>1492</v>
      </c>
      <c r="P5" s="1">
        <v>1632</v>
      </c>
      <c r="Q5" s="1">
        <v>1753</v>
      </c>
    </row>
    <row r="6" spans="1:17" ht="21">
      <c r="A6" s="3" t="s">
        <v>15</v>
      </c>
      <c r="B6" s="5">
        <v>96</v>
      </c>
      <c r="H6" t="s">
        <v>14</v>
      </c>
      <c r="I6" t="s">
        <v>11</v>
      </c>
      <c r="J6" s="1" t="s">
        <v>17</v>
      </c>
      <c r="K6" s="1">
        <v>1644</v>
      </c>
      <c r="M6" s="1">
        <v>1602</v>
      </c>
      <c r="N6" s="1">
        <v>1770</v>
      </c>
      <c r="O6" s="1">
        <v>1940</v>
      </c>
      <c r="P6" s="1">
        <v>2122</v>
      </c>
      <c r="Q6" s="1">
        <v>2279</v>
      </c>
    </row>
    <row r="7" spans="1:17" ht="21">
      <c r="A7" s="3" t="s">
        <v>18</v>
      </c>
      <c r="B7" s="6">
        <v>200000</v>
      </c>
      <c r="H7" t="s">
        <v>323</v>
      </c>
      <c r="I7" t="s">
        <v>11</v>
      </c>
      <c r="J7" s="1" t="s">
        <v>19</v>
      </c>
      <c r="K7" s="1">
        <v>1707</v>
      </c>
      <c r="M7" s="1">
        <v>1664</v>
      </c>
      <c r="N7" s="1">
        <v>1838</v>
      </c>
      <c r="O7" s="1">
        <v>2015</v>
      </c>
      <c r="P7" s="1">
        <v>2204</v>
      </c>
      <c r="Q7" s="1">
        <v>2367</v>
      </c>
    </row>
    <row r="8" spans="2:9" ht="15">
      <c r="B8" s="7"/>
      <c r="H8" t="s">
        <v>291</v>
      </c>
      <c r="I8" t="s">
        <v>10</v>
      </c>
    </row>
    <row r="9" spans="8:9" ht="15">
      <c r="H9" t="s">
        <v>16</v>
      </c>
      <c r="I9" t="s">
        <v>11</v>
      </c>
    </row>
    <row r="10" spans="8:9" ht="15">
      <c r="H10" t="s">
        <v>272</v>
      </c>
      <c r="I10" t="s">
        <v>11</v>
      </c>
    </row>
    <row r="11" spans="1:9" ht="21">
      <c r="A11" s="14" t="s">
        <v>21</v>
      </c>
      <c r="B11" s="14"/>
      <c r="H11" t="s">
        <v>209</v>
      </c>
      <c r="I11" t="s">
        <v>10</v>
      </c>
    </row>
    <row r="12" spans="1:9" ht="21">
      <c r="A12" s="13" t="s">
        <v>23</v>
      </c>
      <c r="B12" s="8">
        <f>VLOOKUP(B5,J5:K7,2,FALSE)</f>
        <v>1707</v>
      </c>
      <c r="H12" t="s">
        <v>189</v>
      </c>
      <c r="I12" t="s">
        <v>10</v>
      </c>
    </row>
    <row r="13" spans="1:9" ht="21">
      <c r="A13" s="13" t="s">
        <v>24</v>
      </c>
      <c r="B13" s="9" t="str">
        <f>VLOOKUP(B4,H4:I303,2,FALSE)</f>
        <v>V</v>
      </c>
      <c r="H13" t="s">
        <v>243</v>
      </c>
      <c r="I13" t="s">
        <v>10</v>
      </c>
    </row>
    <row r="14" spans="1:9" ht="21">
      <c r="A14" s="3" t="s">
        <v>26</v>
      </c>
      <c r="B14" s="10">
        <f>B6*B12</f>
        <v>163872</v>
      </c>
      <c r="H14" t="s">
        <v>150</v>
      </c>
      <c r="I14" t="s">
        <v>10</v>
      </c>
    </row>
    <row r="15" spans="1:9" ht="21">
      <c r="A15" s="3" t="s">
        <v>27</v>
      </c>
      <c r="B15" s="10">
        <f>B7-B14</f>
        <v>36128</v>
      </c>
      <c r="H15" t="s">
        <v>210</v>
      </c>
      <c r="I15" t="s">
        <v>10</v>
      </c>
    </row>
    <row r="16" spans="8:9" ht="15">
      <c r="H16" t="s">
        <v>211</v>
      </c>
      <c r="I16" t="s">
        <v>10</v>
      </c>
    </row>
    <row r="17" spans="8:9" ht="15">
      <c r="H17" t="s">
        <v>63</v>
      </c>
      <c r="I17" t="s">
        <v>10</v>
      </c>
    </row>
    <row r="18" spans="1:9" ht="15">
      <c r="A18" s="15" t="s">
        <v>28</v>
      </c>
      <c r="B18" s="15"/>
      <c r="H18" t="s">
        <v>292</v>
      </c>
      <c r="I18" t="s">
        <v>10</v>
      </c>
    </row>
    <row r="19" spans="1:9" ht="15">
      <c r="A19" s="15"/>
      <c r="B19" s="15"/>
      <c r="H19" t="s">
        <v>129</v>
      </c>
      <c r="I19" t="s">
        <v>10</v>
      </c>
    </row>
    <row r="20" spans="1:9" ht="21">
      <c r="A20" s="3" t="s">
        <v>23</v>
      </c>
      <c r="B20" s="8">
        <f>IF(B5=J5,HLOOKUP(B21,M4:Q5,2,FALSE),IF(B5=J6,HLOOKUP(B21,M4:Q6,3,FALSE),IF(B5=J7,HLOOKUP(B21,M4:Q7,4,FALSE),"ERROR")))</f>
        <v>2367</v>
      </c>
      <c r="H20" t="s">
        <v>293</v>
      </c>
      <c r="I20" t="s">
        <v>10</v>
      </c>
    </row>
    <row r="21" spans="1:9" ht="21">
      <c r="A21" s="3" t="s">
        <v>24</v>
      </c>
      <c r="B21" s="11" t="str">
        <f>B13</f>
        <v>V</v>
      </c>
      <c r="H21" t="s">
        <v>20</v>
      </c>
      <c r="I21" t="s">
        <v>11</v>
      </c>
    </row>
    <row r="22" spans="1:9" ht="21">
      <c r="A22" s="3" t="s">
        <v>26</v>
      </c>
      <c r="B22" s="10">
        <f>B20*B6</f>
        <v>227232</v>
      </c>
      <c r="H22" t="s">
        <v>60</v>
      </c>
      <c r="I22" t="s">
        <v>11</v>
      </c>
    </row>
    <row r="23" spans="1:9" ht="21">
      <c r="A23" s="3" t="s">
        <v>27</v>
      </c>
      <c r="B23" s="10">
        <f>B7-B22</f>
        <v>-27232</v>
      </c>
      <c r="H23" t="s">
        <v>88</v>
      </c>
      <c r="I23" t="s">
        <v>11</v>
      </c>
    </row>
    <row r="24" spans="8:9" ht="15">
      <c r="H24" t="s">
        <v>78</v>
      </c>
      <c r="I24" t="s">
        <v>11</v>
      </c>
    </row>
    <row r="25" spans="8:9" ht="15">
      <c r="H25" t="s">
        <v>167</v>
      </c>
      <c r="I25" t="s">
        <v>10</v>
      </c>
    </row>
    <row r="26" spans="8:9" ht="15">
      <c r="H26" t="s">
        <v>294</v>
      </c>
      <c r="I26" t="s">
        <v>10</v>
      </c>
    </row>
    <row r="27" spans="1:9" ht="15">
      <c r="A27" s="12" t="s">
        <v>31</v>
      </c>
      <c r="H27" t="s">
        <v>190</v>
      </c>
      <c r="I27" t="s">
        <v>11</v>
      </c>
    </row>
    <row r="28" spans="1:9" ht="15">
      <c r="A28" s="12" t="s">
        <v>329</v>
      </c>
      <c r="H28"/>
      <c r="I28"/>
    </row>
    <row r="29" spans="1:9" ht="15">
      <c r="A29" s="1" t="s">
        <v>32</v>
      </c>
      <c r="H29" t="s">
        <v>232</v>
      </c>
      <c r="I29" t="s">
        <v>10</v>
      </c>
    </row>
    <row r="30" spans="8:9" ht="15">
      <c r="H30" t="s">
        <v>124</v>
      </c>
      <c r="I30" t="s">
        <v>8</v>
      </c>
    </row>
    <row r="31" spans="1:9" ht="15">
      <c r="A31" s="1" t="s">
        <v>325</v>
      </c>
      <c r="B31" s="16" t="s">
        <v>326</v>
      </c>
      <c r="H31" t="s">
        <v>212</v>
      </c>
      <c r="I31" t="s">
        <v>10</v>
      </c>
    </row>
    <row r="32" spans="1:9" ht="15">
      <c r="A32" s="1" t="s">
        <v>327</v>
      </c>
      <c r="B32" s="16" t="s">
        <v>328</v>
      </c>
      <c r="H32"/>
      <c r="I32"/>
    </row>
    <row r="33" spans="1:9" ht="15">
      <c r="A33" s="1" t="s">
        <v>50</v>
      </c>
      <c r="B33" s="2" t="s">
        <v>324</v>
      </c>
      <c r="H33" t="s">
        <v>130</v>
      </c>
      <c r="I33" t="s">
        <v>11</v>
      </c>
    </row>
    <row r="34" spans="8:9" ht="15">
      <c r="H34" t="s">
        <v>213</v>
      </c>
      <c r="I34" t="s">
        <v>10</v>
      </c>
    </row>
    <row r="35" spans="8:9" ht="15">
      <c r="H35" t="s">
        <v>264</v>
      </c>
      <c r="I35" t="s">
        <v>11</v>
      </c>
    </row>
    <row r="36" spans="8:9" ht="15">
      <c r="H36" t="s">
        <v>173</v>
      </c>
      <c r="I36" t="s">
        <v>7</v>
      </c>
    </row>
    <row r="37" spans="8:9" ht="15">
      <c r="H37" t="s">
        <v>196</v>
      </c>
      <c r="I37" t="s">
        <v>11</v>
      </c>
    </row>
    <row r="38" spans="8:9" ht="15">
      <c r="H38" t="s">
        <v>51</v>
      </c>
      <c r="I38" t="s">
        <v>7</v>
      </c>
    </row>
    <row r="39" spans="8:9" ht="15">
      <c r="H39" t="s">
        <v>197</v>
      </c>
      <c r="I39" t="s">
        <v>11</v>
      </c>
    </row>
    <row r="40" spans="8:9" ht="15">
      <c r="H40" t="s">
        <v>81</v>
      </c>
      <c r="I40" t="s">
        <v>7</v>
      </c>
    </row>
    <row r="41" spans="8:9" ht="15">
      <c r="H41" t="s">
        <v>22</v>
      </c>
      <c r="I41" t="s">
        <v>11</v>
      </c>
    </row>
    <row r="42" spans="8:9" ht="15">
      <c r="H42" t="s">
        <v>92</v>
      </c>
      <c r="I42" t="s">
        <v>8</v>
      </c>
    </row>
    <row r="43" spans="8:9" ht="15">
      <c r="H43" t="s">
        <v>155</v>
      </c>
      <c r="I43" t="s">
        <v>11</v>
      </c>
    </row>
    <row r="44" spans="8:9" ht="15">
      <c r="H44" t="s">
        <v>312</v>
      </c>
      <c r="I44" t="s">
        <v>7</v>
      </c>
    </row>
    <row r="45" spans="8:9" ht="15">
      <c r="H45" t="s">
        <v>254</v>
      </c>
      <c r="I45" t="s">
        <v>8</v>
      </c>
    </row>
    <row r="46" spans="8:9" ht="15">
      <c r="H46" t="s">
        <v>131</v>
      </c>
      <c r="I46" t="s">
        <v>10</v>
      </c>
    </row>
    <row r="47" spans="8:9" ht="15">
      <c r="H47" t="s">
        <v>93</v>
      </c>
      <c r="I47" t="s">
        <v>8</v>
      </c>
    </row>
    <row r="48" spans="8:9" ht="15">
      <c r="H48" t="s">
        <v>25</v>
      </c>
      <c r="I48" t="s">
        <v>8</v>
      </c>
    </row>
    <row r="49" spans="8:9" ht="15">
      <c r="H49" t="s">
        <v>313</v>
      </c>
      <c r="I49" t="s">
        <v>7</v>
      </c>
    </row>
    <row r="50" spans="8:9" ht="15">
      <c r="H50" t="s">
        <v>168</v>
      </c>
      <c r="I50" t="s">
        <v>11</v>
      </c>
    </row>
    <row r="51" spans="8:9" ht="15">
      <c r="H51" t="s">
        <v>233</v>
      </c>
      <c r="I51" t="s">
        <v>10</v>
      </c>
    </row>
    <row r="52" spans="8:9" ht="15">
      <c r="H52" t="s">
        <v>64</v>
      </c>
      <c r="I52" t="s">
        <v>10</v>
      </c>
    </row>
    <row r="53" spans="8:9" ht="15">
      <c r="H53" t="s">
        <v>314</v>
      </c>
      <c r="I53" t="s">
        <v>7</v>
      </c>
    </row>
    <row r="54" spans="8:9" ht="15">
      <c r="H54" t="s">
        <v>162</v>
      </c>
      <c r="I54" t="s">
        <v>9</v>
      </c>
    </row>
    <row r="55" spans="8:9" ht="15">
      <c r="H55" t="s">
        <v>125</v>
      </c>
      <c r="I55" t="s">
        <v>8</v>
      </c>
    </row>
    <row r="56" spans="8:9" ht="15">
      <c r="H56" t="s">
        <v>295</v>
      </c>
      <c r="I56" t="s">
        <v>10</v>
      </c>
    </row>
    <row r="57" spans="8:9" ht="15">
      <c r="H57" t="s">
        <v>144</v>
      </c>
      <c r="I57" t="s">
        <v>10</v>
      </c>
    </row>
    <row r="58" spans="8:9" ht="15">
      <c r="H58" t="s">
        <v>156</v>
      </c>
      <c r="I58" t="s">
        <v>11</v>
      </c>
    </row>
    <row r="59" spans="8:9" ht="15">
      <c r="H59" t="s">
        <v>127</v>
      </c>
      <c r="I59" t="s">
        <v>11</v>
      </c>
    </row>
    <row r="60" spans="8:9" ht="15">
      <c r="H60" t="s">
        <v>132</v>
      </c>
      <c r="I60" t="s">
        <v>10</v>
      </c>
    </row>
    <row r="61" spans="8:9" ht="15">
      <c r="H61" t="s">
        <v>180</v>
      </c>
      <c r="I61" t="s">
        <v>10</v>
      </c>
    </row>
    <row r="62" spans="8:9" ht="15">
      <c r="H62" t="s">
        <v>142</v>
      </c>
      <c r="I62" t="s">
        <v>7</v>
      </c>
    </row>
    <row r="63" spans="8:9" ht="15">
      <c r="H63" t="s">
        <v>273</v>
      </c>
      <c r="I63" t="s">
        <v>11</v>
      </c>
    </row>
    <row r="64" spans="8:9" ht="15">
      <c r="H64" t="s">
        <v>257</v>
      </c>
      <c r="I64" t="s">
        <v>7</v>
      </c>
    </row>
    <row r="65" spans="8:9" ht="15">
      <c r="H65" t="s">
        <v>244</v>
      </c>
      <c r="I65" t="s">
        <v>11</v>
      </c>
    </row>
    <row r="66" spans="8:9" ht="15">
      <c r="H66" t="s">
        <v>52</v>
      </c>
      <c r="I66" t="s">
        <v>7</v>
      </c>
    </row>
    <row r="67" spans="8:9" ht="15">
      <c r="H67" t="s">
        <v>296</v>
      </c>
      <c r="I67" t="s">
        <v>10</v>
      </c>
    </row>
    <row r="68" spans="8:9" ht="15">
      <c r="H68" t="s">
        <v>274</v>
      </c>
      <c r="I68" t="s">
        <v>11</v>
      </c>
    </row>
    <row r="69" spans="8:9" ht="15">
      <c r="H69" t="s">
        <v>245</v>
      </c>
      <c r="I69" t="s">
        <v>10</v>
      </c>
    </row>
    <row r="70" spans="8:9" ht="15">
      <c r="H70" t="s">
        <v>94</v>
      </c>
      <c r="I70" t="s">
        <v>8</v>
      </c>
    </row>
    <row r="71" spans="8:9" ht="15">
      <c r="H71" t="s">
        <v>145</v>
      </c>
      <c r="I71" t="s">
        <v>10</v>
      </c>
    </row>
    <row r="72" spans="8:9" ht="15">
      <c r="H72" t="s">
        <v>82</v>
      </c>
      <c r="I72" t="s">
        <v>7</v>
      </c>
    </row>
    <row r="73" spans="8:9" ht="15">
      <c r="H73" t="s">
        <v>297</v>
      </c>
      <c r="I73" t="s">
        <v>10</v>
      </c>
    </row>
    <row r="74" spans="8:9" ht="15">
      <c r="H74" t="s">
        <v>95</v>
      </c>
      <c r="I74" t="s">
        <v>8</v>
      </c>
    </row>
    <row r="75" spans="8:9" ht="15">
      <c r="H75" t="s">
        <v>149</v>
      </c>
      <c r="I75" t="s">
        <v>11</v>
      </c>
    </row>
    <row r="76" spans="8:9" ht="15">
      <c r="H76" t="s">
        <v>133</v>
      </c>
      <c r="I76" t="s">
        <v>10</v>
      </c>
    </row>
    <row r="77" spans="8:9" ht="15">
      <c r="H77" t="s">
        <v>246</v>
      </c>
      <c r="I77" t="s">
        <v>11</v>
      </c>
    </row>
    <row r="78" spans="8:9" ht="15">
      <c r="H78" t="s">
        <v>151</v>
      </c>
      <c r="I78" t="s">
        <v>10</v>
      </c>
    </row>
    <row r="79" spans="8:9" ht="15">
      <c r="H79" s="1" t="s">
        <v>3</v>
      </c>
      <c r="I79" s="1" t="s">
        <v>4</v>
      </c>
    </row>
    <row r="80" spans="8:9" ht="15">
      <c r="H80" t="s">
        <v>181</v>
      </c>
      <c r="I80" t="s">
        <v>10</v>
      </c>
    </row>
    <row r="81" spans="8:9" ht="15">
      <c r="H81" t="s">
        <v>215</v>
      </c>
      <c r="I81" t="s">
        <v>10</v>
      </c>
    </row>
    <row r="82" spans="8:9" ht="15">
      <c r="H82" t="s">
        <v>214</v>
      </c>
      <c r="I82" t="s">
        <v>10</v>
      </c>
    </row>
    <row r="83" spans="8:9" ht="15">
      <c r="H83" t="s">
        <v>29</v>
      </c>
      <c r="I83" t="s">
        <v>10</v>
      </c>
    </row>
    <row r="84" spans="8:9" ht="15">
      <c r="H84" t="s">
        <v>275</v>
      </c>
      <c r="I84" t="s">
        <v>11</v>
      </c>
    </row>
    <row r="85" spans="8:9" ht="15">
      <c r="H85" t="s">
        <v>96</v>
      </c>
      <c r="I85" t="s">
        <v>8</v>
      </c>
    </row>
    <row r="86" spans="8:9" ht="15">
      <c r="H86" t="s">
        <v>216</v>
      </c>
      <c r="I86" t="s">
        <v>10</v>
      </c>
    </row>
    <row r="87" spans="8:9" ht="15">
      <c r="H87" t="s">
        <v>65</v>
      </c>
      <c r="I87" t="s">
        <v>11</v>
      </c>
    </row>
    <row r="88" spans="8:9" ht="15">
      <c r="H88" t="s">
        <v>161</v>
      </c>
      <c r="I88" t="s">
        <v>9</v>
      </c>
    </row>
    <row r="89" spans="8:9" ht="15">
      <c r="H89" t="s">
        <v>298</v>
      </c>
      <c r="I89" t="s">
        <v>10</v>
      </c>
    </row>
    <row r="90" spans="8:9" ht="15">
      <c r="H90" t="s">
        <v>66</v>
      </c>
      <c r="I90" t="s">
        <v>10</v>
      </c>
    </row>
    <row r="91" spans="8:9" ht="15">
      <c r="H91" t="s">
        <v>89</v>
      </c>
      <c r="I91" t="s">
        <v>11</v>
      </c>
    </row>
    <row r="92" spans="8:9" ht="15">
      <c r="H92" t="s">
        <v>174</v>
      </c>
      <c r="I92" t="s">
        <v>7</v>
      </c>
    </row>
    <row r="93" spans="8:9" ht="15">
      <c r="H93" t="s">
        <v>276</v>
      </c>
      <c r="I93" t="s">
        <v>11</v>
      </c>
    </row>
    <row r="94" spans="8:9" ht="15">
      <c r="H94" t="s">
        <v>315</v>
      </c>
      <c r="I94" t="s">
        <v>7</v>
      </c>
    </row>
    <row r="95" spans="8:9" ht="15">
      <c r="H95" t="s">
        <v>277</v>
      </c>
      <c r="I95" t="s">
        <v>11</v>
      </c>
    </row>
    <row r="96" spans="8:9" ht="15">
      <c r="H96" t="s">
        <v>175</v>
      </c>
      <c r="I96" t="s">
        <v>7</v>
      </c>
    </row>
    <row r="97" spans="8:9" ht="15">
      <c r="H97" t="s">
        <v>182</v>
      </c>
      <c r="I97" t="s">
        <v>10</v>
      </c>
    </row>
    <row r="98" spans="8:9" ht="15">
      <c r="H98" t="s">
        <v>79</v>
      </c>
      <c r="I98" t="s">
        <v>11</v>
      </c>
    </row>
    <row r="99" spans="8:9" ht="15">
      <c r="H99" t="s">
        <v>102</v>
      </c>
      <c r="I99" t="s">
        <v>8</v>
      </c>
    </row>
    <row r="100" spans="8:9" ht="15">
      <c r="H100" t="s">
        <v>106</v>
      </c>
      <c r="I100" t="s">
        <v>8</v>
      </c>
    </row>
    <row r="101" spans="8:9" ht="15">
      <c r="H101" t="s">
        <v>136</v>
      </c>
      <c r="I101" t="s">
        <v>10</v>
      </c>
    </row>
    <row r="102" spans="8:9" ht="15">
      <c r="H102" t="s">
        <v>288</v>
      </c>
      <c r="I102" t="s">
        <v>9</v>
      </c>
    </row>
    <row r="103" spans="8:9" ht="15">
      <c r="H103" t="s">
        <v>67</v>
      </c>
      <c r="I103" t="s">
        <v>11</v>
      </c>
    </row>
    <row r="104" spans="8:9" ht="15">
      <c r="H104" t="s">
        <v>68</v>
      </c>
      <c r="I104" t="s">
        <v>10</v>
      </c>
    </row>
    <row r="105" spans="8:9" ht="15">
      <c r="H105" t="s">
        <v>316</v>
      </c>
      <c r="I105" t="s">
        <v>7</v>
      </c>
    </row>
    <row r="106" spans="8:9" ht="15">
      <c r="H106" t="s">
        <v>176</v>
      </c>
      <c r="I106" t="s">
        <v>7</v>
      </c>
    </row>
    <row r="107" spans="8:9" ht="15">
      <c r="H107" t="s">
        <v>234</v>
      </c>
      <c r="I107" t="s">
        <v>10</v>
      </c>
    </row>
    <row r="108" spans="8:9" ht="15">
      <c r="H108" t="s">
        <v>54</v>
      </c>
      <c r="I108" t="s">
        <v>7</v>
      </c>
    </row>
    <row r="109" spans="8:9" ht="15">
      <c r="H109" t="s">
        <v>163</v>
      </c>
      <c r="I109" t="s">
        <v>9</v>
      </c>
    </row>
    <row r="110" spans="8:9" ht="15">
      <c r="H110" t="s">
        <v>235</v>
      </c>
      <c r="I110" t="s">
        <v>10</v>
      </c>
    </row>
    <row r="111" spans="8:9" ht="15">
      <c r="H111" t="s">
        <v>217</v>
      </c>
      <c r="I111" t="s">
        <v>10</v>
      </c>
    </row>
    <row r="112" spans="8:9" ht="15">
      <c r="H112" t="s">
        <v>317</v>
      </c>
      <c r="I112" t="s">
        <v>7</v>
      </c>
    </row>
    <row r="113" spans="8:9" ht="15">
      <c r="H113" t="s">
        <v>198</v>
      </c>
      <c r="I113" t="s">
        <v>11</v>
      </c>
    </row>
    <row r="114" spans="8:9" ht="15">
      <c r="H114" t="s">
        <v>299</v>
      </c>
      <c r="I114" t="s">
        <v>10</v>
      </c>
    </row>
    <row r="115" spans="8:9" ht="15">
      <c r="H115" t="s">
        <v>97</v>
      </c>
      <c r="I115" t="s">
        <v>8</v>
      </c>
    </row>
    <row r="116" spans="8:9" ht="15">
      <c r="H116" t="s">
        <v>218</v>
      </c>
      <c r="I116" t="s">
        <v>10</v>
      </c>
    </row>
    <row r="117" spans="8:9" ht="15">
      <c r="H117" t="s">
        <v>318</v>
      </c>
      <c r="I117" t="s">
        <v>7</v>
      </c>
    </row>
    <row r="118" spans="8:9" ht="15">
      <c r="H118" t="s">
        <v>83</v>
      </c>
      <c r="I118" t="s">
        <v>7</v>
      </c>
    </row>
    <row r="119" spans="8:9" ht="15">
      <c r="H119" t="s">
        <v>164</v>
      </c>
      <c r="I119" t="s">
        <v>9</v>
      </c>
    </row>
    <row r="120" spans="8:9" ht="15">
      <c r="H120" t="s">
        <v>30</v>
      </c>
      <c r="I120" t="s">
        <v>10</v>
      </c>
    </row>
    <row r="121" spans="8:9" ht="15">
      <c r="H121" t="s">
        <v>98</v>
      </c>
      <c r="I121" t="s">
        <v>9</v>
      </c>
    </row>
    <row r="122" spans="8:9" ht="15">
      <c r="H122" t="s">
        <v>172</v>
      </c>
      <c r="I122" t="s">
        <v>10</v>
      </c>
    </row>
    <row r="123" spans="8:9" ht="15">
      <c r="H123" t="s">
        <v>169</v>
      </c>
      <c r="I123" t="s">
        <v>10</v>
      </c>
    </row>
    <row r="124" spans="8:9" ht="15">
      <c r="H124" t="s">
        <v>61</v>
      </c>
      <c r="I124" t="s">
        <v>11</v>
      </c>
    </row>
    <row r="125" spans="8:9" ht="15">
      <c r="H125" t="s">
        <v>178</v>
      </c>
      <c r="I125" t="s">
        <v>11</v>
      </c>
    </row>
    <row r="126" spans="8:9" ht="15">
      <c r="H126" t="s">
        <v>179</v>
      </c>
      <c r="I126" t="s">
        <v>9</v>
      </c>
    </row>
    <row r="127" spans="8:9" ht="15">
      <c r="H127" t="s">
        <v>69</v>
      </c>
      <c r="I127" t="s">
        <v>10</v>
      </c>
    </row>
    <row r="128" spans="8:9" ht="15">
      <c r="H128" t="s">
        <v>265</v>
      </c>
      <c r="I128" t="s">
        <v>11</v>
      </c>
    </row>
    <row r="129" spans="8:9" ht="15">
      <c r="H129" t="s">
        <v>100</v>
      </c>
      <c r="I129" t="s">
        <v>9</v>
      </c>
    </row>
    <row r="130" spans="8:9" ht="15">
      <c r="H130" t="s">
        <v>183</v>
      </c>
      <c r="I130" t="s">
        <v>10</v>
      </c>
    </row>
    <row r="131" spans="8:9" ht="15">
      <c r="H131" t="s">
        <v>199</v>
      </c>
      <c r="I131" t="s">
        <v>11</v>
      </c>
    </row>
    <row r="132" spans="8:9" ht="15">
      <c r="H132" t="s">
        <v>177</v>
      </c>
      <c r="I132" t="s">
        <v>7</v>
      </c>
    </row>
    <row r="133" spans="8:9" ht="15">
      <c r="H133" t="s">
        <v>191</v>
      </c>
      <c r="I133" t="s">
        <v>10</v>
      </c>
    </row>
    <row r="134" spans="8:9" ht="15">
      <c r="H134" t="s">
        <v>70</v>
      </c>
      <c r="I134" t="s">
        <v>10</v>
      </c>
    </row>
    <row r="135" spans="8:9" ht="15">
      <c r="H135" t="s">
        <v>134</v>
      </c>
      <c r="I135" t="s">
        <v>11</v>
      </c>
    </row>
    <row r="136" spans="8:9" ht="15">
      <c r="H136" t="s">
        <v>247</v>
      </c>
      <c r="I136" t="s">
        <v>11</v>
      </c>
    </row>
    <row r="137" spans="8:9" ht="15">
      <c r="H137" t="s">
        <v>99</v>
      </c>
      <c r="I137" t="s">
        <v>8</v>
      </c>
    </row>
    <row r="138" spans="8:9" ht="15">
      <c r="H138" t="s">
        <v>135</v>
      </c>
      <c r="I138" t="s">
        <v>10</v>
      </c>
    </row>
    <row r="139" spans="8:9" ht="15">
      <c r="H139" t="s">
        <v>266</v>
      </c>
      <c r="I139" t="s">
        <v>11</v>
      </c>
    </row>
    <row r="140" spans="8:9" ht="15">
      <c r="H140" t="s">
        <v>282</v>
      </c>
      <c r="I140" t="s">
        <v>11</v>
      </c>
    </row>
    <row r="141" spans="8:9" ht="15">
      <c r="H141" t="s">
        <v>146</v>
      </c>
      <c r="I141" t="s">
        <v>10</v>
      </c>
    </row>
    <row r="142" spans="8:9" ht="15">
      <c r="H142" t="s">
        <v>259</v>
      </c>
      <c r="I142" t="s">
        <v>7</v>
      </c>
    </row>
    <row r="143" spans="8:9" ht="15">
      <c r="H143" t="s">
        <v>84</v>
      </c>
      <c r="I143" t="s">
        <v>7</v>
      </c>
    </row>
    <row r="144" spans="8:9" ht="15">
      <c r="H144" t="s">
        <v>200</v>
      </c>
      <c r="I144" t="s">
        <v>11</v>
      </c>
    </row>
    <row r="145" spans="8:9" ht="15">
      <c r="H145" t="s">
        <v>226</v>
      </c>
      <c r="I145" t="s">
        <v>10</v>
      </c>
    </row>
    <row r="146" spans="8:9" ht="15">
      <c r="H146" t="s">
        <v>278</v>
      </c>
      <c r="I146" t="s">
        <v>11</v>
      </c>
    </row>
    <row r="147" spans="8:9" ht="15">
      <c r="H147" t="s">
        <v>219</v>
      </c>
      <c r="I147" t="s">
        <v>10</v>
      </c>
    </row>
    <row r="148" spans="8:9" ht="15">
      <c r="H148" t="s">
        <v>319</v>
      </c>
      <c r="I148" t="s">
        <v>7</v>
      </c>
    </row>
    <row r="149" spans="8:9" ht="15">
      <c r="H149" t="s">
        <v>33</v>
      </c>
      <c r="I149" t="s">
        <v>9</v>
      </c>
    </row>
    <row r="150" spans="8:9" ht="15">
      <c r="H150" t="s">
        <v>192</v>
      </c>
      <c r="I150" t="s">
        <v>11</v>
      </c>
    </row>
    <row r="151" spans="8:9" ht="15">
      <c r="H151" t="s">
        <v>208</v>
      </c>
      <c r="I151" t="s">
        <v>9</v>
      </c>
    </row>
    <row r="152" spans="8:9" ht="15">
      <c r="H152" t="s">
        <v>184</v>
      </c>
      <c r="I152" t="s">
        <v>10</v>
      </c>
    </row>
    <row r="153" spans="8:9" ht="15">
      <c r="H153" t="s">
        <v>195</v>
      </c>
      <c r="I153" t="s">
        <v>8</v>
      </c>
    </row>
    <row r="154" spans="8:9" ht="15">
      <c r="H154" t="s">
        <v>170</v>
      </c>
      <c r="I154" t="s">
        <v>10</v>
      </c>
    </row>
    <row r="155" spans="8:9" ht="15">
      <c r="H155" t="s">
        <v>248</v>
      </c>
      <c r="I155" t="s">
        <v>11</v>
      </c>
    </row>
    <row r="156" spans="8:9" ht="15">
      <c r="H156" t="s">
        <v>281</v>
      </c>
      <c r="I156" t="s">
        <v>11</v>
      </c>
    </row>
    <row r="157" spans="8:9" ht="15">
      <c r="H157" t="s">
        <v>268</v>
      </c>
      <c r="I157" t="s">
        <v>11</v>
      </c>
    </row>
    <row r="158" spans="8:9" ht="15">
      <c r="H158" t="s">
        <v>157</v>
      </c>
      <c r="I158" t="s">
        <v>11</v>
      </c>
    </row>
    <row r="159" spans="8:9" ht="15">
      <c r="H159" t="s">
        <v>207</v>
      </c>
      <c r="I159" t="s">
        <v>8</v>
      </c>
    </row>
    <row r="160" spans="8:9" ht="15">
      <c r="H160" t="s">
        <v>34</v>
      </c>
      <c r="I160" t="s">
        <v>10</v>
      </c>
    </row>
    <row r="161" spans="8:9" ht="15">
      <c r="H161" t="s">
        <v>185</v>
      </c>
      <c r="I161" t="s">
        <v>10</v>
      </c>
    </row>
    <row r="162" spans="8:9" ht="15">
      <c r="H162" t="s">
        <v>279</v>
      </c>
      <c r="I162" t="s">
        <v>11</v>
      </c>
    </row>
    <row r="163" spans="8:9" ht="15">
      <c r="H163" t="s">
        <v>220</v>
      </c>
      <c r="I163" t="s">
        <v>10</v>
      </c>
    </row>
    <row r="164" spans="8:9" ht="15">
      <c r="H164" t="s">
        <v>236</v>
      </c>
      <c r="I164" t="s">
        <v>10</v>
      </c>
    </row>
    <row r="165" spans="8:9" ht="15">
      <c r="H165" t="s">
        <v>186</v>
      </c>
      <c r="I165" t="s">
        <v>10</v>
      </c>
    </row>
    <row r="166" spans="8:9" ht="15">
      <c r="H166" t="s">
        <v>300</v>
      </c>
      <c r="I166" t="s">
        <v>10</v>
      </c>
    </row>
    <row r="167" spans="8:9" ht="15">
      <c r="H167" t="s">
        <v>101</v>
      </c>
      <c r="I167" t="s">
        <v>9</v>
      </c>
    </row>
    <row r="168" spans="8:9" ht="15">
      <c r="H168" t="s">
        <v>237</v>
      </c>
      <c r="I168" t="s">
        <v>10</v>
      </c>
    </row>
    <row r="169" spans="8:9" ht="15">
      <c r="H169" t="s">
        <v>260</v>
      </c>
      <c r="I169" t="s">
        <v>7</v>
      </c>
    </row>
    <row r="170" spans="8:9" ht="15">
      <c r="H170" t="s">
        <v>193</v>
      </c>
      <c r="I170" t="s">
        <v>10</v>
      </c>
    </row>
    <row r="171" spans="8:9" ht="15">
      <c r="H171" t="s">
        <v>103</v>
      </c>
      <c r="I171" t="s">
        <v>8</v>
      </c>
    </row>
    <row r="172" spans="8:9" ht="15">
      <c r="H172" t="s">
        <v>311</v>
      </c>
      <c r="I172" t="s">
        <v>9</v>
      </c>
    </row>
    <row r="173" spans="8:9" ht="15">
      <c r="H173" t="s">
        <v>35</v>
      </c>
      <c r="I173" t="s">
        <v>11</v>
      </c>
    </row>
    <row r="174" spans="8:9" ht="15">
      <c r="H174" t="s">
        <v>90</v>
      </c>
      <c r="I174" t="s">
        <v>11</v>
      </c>
    </row>
    <row r="175" spans="8:9" ht="15">
      <c r="H175" t="s">
        <v>85</v>
      </c>
      <c r="I175" t="s">
        <v>7</v>
      </c>
    </row>
    <row r="176" spans="8:9" ht="15">
      <c r="H176" t="s">
        <v>238</v>
      </c>
      <c r="I176" t="s">
        <v>10</v>
      </c>
    </row>
    <row r="177" spans="8:9" ht="15">
      <c r="H177" t="s">
        <v>126</v>
      </c>
      <c r="I177" t="s">
        <v>8</v>
      </c>
    </row>
    <row r="178" spans="8:9" ht="15">
      <c r="H178" t="s">
        <v>301</v>
      </c>
      <c r="I178" t="s">
        <v>10</v>
      </c>
    </row>
    <row r="179" spans="8:9" ht="15">
      <c r="H179" t="s">
        <v>249</v>
      </c>
      <c r="I179" t="s">
        <v>11</v>
      </c>
    </row>
    <row r="180" spans="8:9" ht="15">
      <c r="H180" t="s">
        <v>104</v>
      </c>
      <c r="I180" t="s">
        <v>8</v>
      </c>
    </row>
    <row r="181" spans="8:9" ht="15">
      <c r="H181" t="s">
        <v>105</v>
      </c>
      <c r="I181" t="s">
        <v>8</v>
      </c>
    </row>
    <row r="182" spans="8:9" ht="15">
      <c r="H182" t="s">
        <v>158</v>
      </c>
      <c r="I182" t="s">
        <v>11</v>
      </c>
    </row>
    <row r="183" spans="8:9" ht="15">
      <c r="H183" t="s">
        <v>280</v>
      </c>
      <c r="I183" t="s">
        <v>11</v>
      </c>
    </row>
    <row r="184" spans="8:9" ht="15">
      <c r="H184" t="s">
        <v>221</v>
      </c>
      <c r="I184" t="s">
        <v>10</v>
      </c>
    </row>
    <row r="185" spans="8:9" ht="15">
      <c r="H185" t="s">
        <v>171</v>
      </c>
      <c r="I185" t="s">
        <v>11</v>
      </c>
    </row>
    <row r="186" spans="8:9" ht="15">
      <c r="H186" t="s">
        <v>250</v>
      </c>
      <c r="I186" t="s">
        <v>10</v>
      </c>
    </row>
    <row r="187" spans="8:9" ht="15">
      <c r="H187" t="s">
        <v>55</v>
      </c>
      <c r="I187" t="s">
        <v>7</v>
      </c>
    </row>
    <row r="188" spans="8:9" ht="15">
      <c r="H188" t="s">
        <v>71</v>
      </c>
      <c r="I188" t="s">
        <v>10</v>
      </c>
    </row>
    <row r="189" spans="8:9" ht="15">
      <c r="H189" t="s">
        <v>56</v>
      </c>
      <c r="I189" t="s">
        <v>7</v>
      </c>
    </row>
    <row r="190" spans="8:9" ht="15">
      <c r="H190" t="s">
        <v>302</v>
      </c>
      <c r="I190" t="s">
        <v>10</v>
      </c>
    </row>
    <row r="191" spans="8:9" ht="15">
      <c r="H191" t="s">
        <v>165</v>
      </c>
      <c r="I191" t="s">
        <v>9</v>
      </c>
    </row>
    <row r="192" spans="8:9" ht="15">
      <c r="H192" t="s">
        <v>303</v>
      </c>
      <c r="I192" t="s">
        <v>10</v>
      </c>
    </row>
    <row r="193" spans="8:9" ht="15">
      <c r="H193" t="s">
        <v>72</v>
      </c>
      <c r="I193" t="s">
        <v>10</v>
      </c>
    </row>
    <row r="194" spans="8:9" ht="15">
      <c r="H194" t="s">
        <v>256</v>
      </c>
      <c r="I194" t="s">
        <v>8</v>
      </c>
    </row>
    <row r="195" spans="8:9" ht="15">
      <c r="H195" t="s">
        <v>36</v>
      </c>
      <c r="I195" t="s">
        <v>7</v>
      </c>
    </row>
    <row r="196" spans="8:9" ht="15">
      <c r="H196" t="s">
        <v>37</v>
      </c>
      <c r="I196" t="s">
        <v>8</v>
      </c>
    </row>
    <row r="197" spans="8:9" ht="15">
      <c r="H197" t="s">
        <v>187</v>
      </c>
      <c r="I197" t="s">
        <v>10</v>
      </c>
    </row>
    <row r="198" spans="8:9" ht="15">
      <c r="H198" t="s">
        <v>38</v>
      </c>
      <c r="I198" t="s">
        <v>8</v>
      </c>
    </row>
    <row r="199" spans="8:9" ht="15">
      <c r="H199" t="s">
        <v>222</v>
      </c>
      <c r="I199" t="s">
        <v>10</v>
      </c>
    </row>
    <row r="200" spans="8:9" ht="15">
      <c r="H200" t="s">
        <v>304</v>
      </c>
      <c r="I200" t="s">
        <v>10</v>
      </c>
    </row>
    <row r="201" spans="8:9" ht="15">
      <c r="H201" t="s">
        <v>73</v>
      </c>
      <c r="I201" t="s">
        <v>10</v>
      </c>
    </row>
    <row r="202" spans="8:9" ht="15">
      <c r="H202" t="s">
        <v>223</v>
      </c>
      <c r="I202" t="s">
        <v>10</v>
      </c>
    </row>
    <row r="203" spans="8:9" ht="15">
      <c r="H203" t="s">
        <v>128</v>
      </c>
      <c r="I203" t="s">
        <v>11</v>
      </c>
    </row>
    <row r="204" spans="8:9" ht="15">
      <c r="H204" t="s">
        <v>204</v>
      </c>
      <c r="I204" t="s">
        <v>8</v>
      </c>
    </row>
    <row r="205" spans="8:9" ht="15">
      <c r="H205" t="s">
        <v>39</v>
      </c>
      <c r="I205" t="s">
        <v>7</v>
      </c>
    </row>
    <row r="206" spans="8:9" ht="15">
      <c r="H206" t="s">
        <v>320</v>
      </c>
      <c r="I206" t="s">
        <v>7</v>
      </c>
    </row>
    <row r="207" spans="8:9" ht="15">
      <c r="H207" t="s">
        <v>224</v>
      </c>
      <c r="I207" t="s">
        <v>10</v>
      </c>
    </row>
    <row r="208" spans="8:9" ht="15">
      <c r="H208" t="s">
        <v>107</v>
      </c>
      <c r="I208" t="s">
        <v>8</v>
      </c>
    </row>
    <row r="209" spans="8:9" ht="15">
      <c r="H209" t="s">
        <v>159</v>
      </c>
      <c r="I209" t="s">
        <v>11</v>
      </c>
    </row>
    <row r="210" spans="8:9" ht="15">
      <c r="H210" t="s">
        <v>160</v>
      </c>
      <c r="I210" t="s">
        <v>11</v>
      </c>
    </row>
    <row r="211" spans="8:9" ht="15">
      <c r="H211" t="s">
        <v>267</v>
      </c>
      <c r="I211" t="s">
        <v>11</v>
      </c>
    </row>
    <row r="212" spans="8:9" ht="15">
      <c r="H212" t="s">
        <v>137</v>
      </c>
      <c r="I212" t="s">
        <v>10</v>
      </c>
    </row>
    <row r="213" spans="8:9" ht="15">
      <c r="H213" t="s">
        <v>152</v>
      </c>
      <c r="I213" t="s">
        <v>10</v>
      </c>
    </row>
    <row r="214" spans="8:9" ht="15">
      <c r="H214" t="s">
        <v>305</v>
      </c>
      <c r="I214" t="s">
        <v>10</v>
      </c>
    </row>
    <row r="215" spans="8:9" ht="15">
      <c r="H215" t="s">
        <v>261</v>
      </c>
      <c r="I215" t="s">
        <v>7</v>
      </c>
    </row>
    <row r="216" spans="8:9" ht="15">
      <c r="H216" t="s">
        <v>285</v>
      </c>
      <c r="I216" t="s">
        <v>10</v>
      </c>
    </row>
    <row r="217" spans="8:9" ht="15">
      <c r="H217" t="s">
        <v>239</v>
      </c>
      <c r="I217" t="s">
        <v>10</v>
      </c>
    </row>
    <row r="218" spans="8:9" ht="15">
      <c r="H218" t="s">
        <v>108</v>
      </c>
      <c r="I218" t="s">
        <v>8</v>
      </c>
    </row>
    <row r="219" spans="8:9" ht="15">
      <c r="H219" t="s">
        <v>225</v>
      </c>
      <c r="I219" t="s">
        <v>10</v>
      </c>
    </row>
    <row r="220" spans="8:9" ht="15">
      <c r="H220" t="s">
        <v>57</v>
      </c>
      <c r="I220" t="s">
        <v>7</v>
      </c>
    </row>
    <row r="221" spans="8:9" ht="15">
      <c r="H221" t="s">
        <v>240</v>
      </c>
      <c r="I221" t="s">
        <v>10</v>
      </c>
    </row>
    <row r="222" spans="8:9" ht="15">
      <c r="H222" t="s">
        <v>80</v>
      </c>
      <c r="I222" t="s">
        <v>11</v>
      </c>
    </row>
    <row r="223" spans="8:9" ht="15">
      <c r="H223" t="s">
        <v>138</v>
      </c>
      <c r="I223" t="s">
        <v>11</v>
      </c>
    </row>
    <row r="224" spans="8:9" ht="15">
      <c r="H224" t="s">
        <v>109</v>
      </c>
      <c r="I224" t="s">
        <v>8</v>
      </c>
    </row>
    <row r="225" spans="8:9" ht="15">
      <c r="H225" t="s">
        <v>110</v>
      </c>
      <c r="I225" t="s">
        <v>9</v>
      </c>
    </row>
    <row r="226" spans="8:9" ht="15">
      <c r="H226" t="s">
        <v>306</v>
      </c>
      <c r="I226" t="s">
        <v>10</v>
      </c>
    </row>
    <row r="227" spans="8:9" ht="15">
      <c r="H227" t="s">
        <v>40</v>
      </c>
      <c r="I227" t="s">
        <v>9</v>
      </c>
    </row>
    <row r="228" spans="8:9" ht="15">
      <c r="H228" t="s">
        <v>166</v>
      </c>
      <c r="I228" t="s">
        <v>9</v>
      </c>
    </row>
    <row r="229" spans="8:9" ht="15">
      <c r="H229" t="s">
        <v>205</v>
      </c>
      <c r="I229" t="s">
        <v>206</v>
      </c>
    </row>
    <row r="230" spans="8:9" ht="15">
      <c r="H230" t="s">
        <v>201</v>
      </c>
      <c r="I230" t="s">
        <v>11</v>
      </c>
    </row>
    <row r="231" spans="8:9" ht="15">
      <c r="H231" t="s">
        <v>269</v>
      </c>
      <c r="I231" t="s">
        <v>11</v>
      </c>
    </row>
    <row r="232" spans="8:9" ht="15">
      <c r="H232" t="s">
        <v>139</v>
      </c>
      <c r="I232" t="s">
        <v>10</v>
      </c>
    </row>
    <row r="233" spans="8:9" ht="15">
      <c r="H233" t="s">
        <v>227</v>
      </c>
      <c r="I233" t="s">
        <v>10</v>
      </c>
    </row>
    <row r="234" spans="8:9" ht="15">
      <c r="H234" t="s">
        <v>283</v>
      </c>
      <c r="I234" t="s">
        <v>11</v>
      </c>
    </row>
    <row r="235" spans="8:9" ht="15">
      <c r="H235" t="s">
        <v>86</v>
      </c>
      <c r="I235" t="s">
        <v>7</v>
      </c>
    </row>
    <row r="236" spans="8:9" ht="15">
      <c r="H236" t="s">
        <v>140</v>
      </c>
      <c r="I236" t="s">
        <v>10</v>
      </c>
    </row>
    <row r="237" spans="8:9" ht="15">
      <c r="H237" t="s">
        <v>228</v>
      </c>
      <c r="I237" t="s">
        <v>10</v>
      </c>
    </row>
    <row r="238" spans="8:9" ht="15">
      <c r="H238" t="s">
        <v>74</v>
      </c>
      <c r="I238" t="s">
        <v>11</v>
      </c>
    </row>
    <row r="239" spans="8:9" ht="15">
      <c r="H239" t="s">
        <v>141</v>
      </c>
      <c r="I239" t="s">
        <v>11</v>
      </c>
    </row>
    <row r="240" spans="8:9" ht="15">
      <c r="H240" t="s">
        <v>111</v>
      </c>
      <c r="I240" t="s">
        <v>8</v>
      </c>
    </row>
    <row r="241" spans="8:9" ht="15">
      <c r="H241" t="s">
        <v>112</v>
      </c>
      <c r="I241" t="s">
        <v>8</v>
      </c>
    </row>
    <row r="242" spans="8:9" ht="15">
      <c r="H242" t="s">
        <v>113</v>
      </c>
      <c r="I242" t="s">
        <v>8</v>
      </c>
    </row>
    <row r="243" spans="8:9" ht="15">
      <c r="H243" t="s">
        <v>114</v>
      </c>
      <c r="I243" t="s">
        <v>8</v>
      </c>
    </row>
    <row r="244" spans="8:9" ht="15">
      <c r="H244" t="s">
        <v>115</v>
      </c>
      <c r="I244" t="s">
        <v>8</v>
      </c>
    </row>
    <row r="245" spans="8:9" ht="15">
      <c r="H245" t="s">
        <v>116</v>
      </c>
      <c r="I245" t="s">
        <v>8</v>
      </c>
    </row>
    <row r="246" spans="8:9" ht="15">
      <c r="H246" t="s">
        <v>117</v>
      </c>
      <c r="I246" t="s">
        <v>8</v>
      </c>
    </row>
    <row r="247" spans="8:9" ht="15">
      <c r="H247" t="s">
        <v>118</v>
      </c>
      <c r="I247" t="s">
        <v>8</v>
      </c>
    </row>
    <row r="248" spans="8:9" ht="15">
      <c r="H248" t="s">
        <v>270</v>
      </c>
      <c r="I248" t="s">
        <v>11</v>
      </c>
    </row>
    <row r="249" spans="8:9" ht="15">
      <c r="H249" t="s">
        <v>188</v>
      </c>
      <c r="I249" t="s">
        <v>10</v>
      </c>
    </row>
    <row r="250" spans="8:9" ht="15">
      <c r="H250" t="s">
        <v>202</v>
      </c>
      <c r="I250" t="s">
        <v>11</v>
      </c>
    </row>
    <row r="251" spans="8:9" ht="15">
      <c r="H251" t="s">
        <v>41</v>
      </c>
      <c r="I251" t="s">
        <v>7</v>
      </c>
    </row>
    <row r="252" spans="8:9" ht="15">
      <c r="H252" t="s">
        <v>58</v>
      </c>
      <c r="I252" t="s">
        <v>7</v>
      </c>
    </row>
    <row r="253" spans="8:9" ht="15">
      <c r="H253" t="s">
        <v>321</v>
      </c>
      <c r="I253" t="s">
        <v>7</v>
      </c>
    </row>
    <row r="254" spans="8:9" ht="15">
      <c r="H254" t="s">
        <v>2</v>
      </c>
      <c r="I254" t="s">
        <v>9</v>
      </c>
    </row>
    <row r="255" spans="8:9" ht="15">
      <c r="H255" t="s">
        <v>322</v>
      </c>
      <c r="I255" t="s">
        <v>7</v>
      </c>
    </row>
    <row r="256" spans="8:9" ht="15">
      <c r="H256" t="s">
        <v>42</v>
      </c>
      <c r="I256" t="s">
        <v>11</v>
      </c>
    </row>
    <row r="257" spans="8:9" ht="15">
      <c r="H257" t="s">
        <v>87</v>
      </c>
      <c r="I257" t="s">
        <v>7</v>
      </c>
    </row>
    <row r="258" spans="8:9" ht="15">
      <c r="H258" t="s">
        <v>43</v>
      </c>
      <c r="I258" t="s">
        <v>9</v>
      </c>
    </row>
    <row r="259" spans="8:9" ht="15">
      <c r="H259" t="s">
        <v>307</v>
      </c>
      <c r="I259" t="s">
        <v>10</v>
      </c>
    </row>
    <row r="260" spans="8:9" ht="15">
      <c r="H260" t="s">
        <v>271</v>
      </c>
      <c r="I260" t="s">
        <v>11</v>
      </c>
    </row>
    <row r="261" spans="8:9" ht="15">
      <c r="H261" t="s">
        <v>290</v>
      </c>
      <c r="I261" t="s">
        <v>10</v>
      </c>
    </row>
    <row r="262" spans="8:9" ht="15">
      <c r="H262" t="s">
        <v>44</v>
      </c>
      <c r="I262" t="s">
        <v>9</v>
      </c>
    </row>
    <row r="263" spans="8:9" ht="15">
      <c r="H263" t="s">
        <v>203</v>
      </c>
      <c r="I263" t="s">
        <v>11</v>
      </c>
    </row>
    <row r="264" spans="8:9" ht="15">
      <c r="H264" t="s">
        <v>119</v>
      </c>
      <c r="I264" t="s">
        <v>9</v>
      </c>
    </row>
    <row r="265" spans="8:9" ht="15">
      <c r="H265" t="s">
        <v>289</v>
      </c>
      <c r="I265" t="s">
        <v>9</v>
      </c>
    </row>
    <row r="266" spans="8:9" ht="15">
      <c r="H266" t="s">
        <v>45</v>
      </c>
      <c r="I266" t="s">
        <v>10</v>
      </c>
    </row>
    <row r="267" spans="8:9" ht="15">
      <c r="H267" t="s">
        <v>153</v>
      </c>
      <c r="I267" t="s">
        <v>10</v>
      </c>
    </row>
    <row r="268" spans="8:9" ht="15">
      <c r="H268" t="s">
        <v>229</v>
      </c>
      <c r="I268" t="s">
        <v>10</v>
      </c>
    </row>
    <row r="269" spans="8:9" ht="15">
      <c r="H269" t="s">
        <v>143</v>
      </c>
      <c r="I269" t="s">
        <v>7</v>
      </c>
    </row>
    <row r="270" spans="8:9" ht="15">
      <c r="H270" t="s">
        <v>241</v>
      </c>
      <c r="I270" t="s">
        <v>10</v>
      </c>
    </row>
    <row r="271" spans="8:9" ht="15">
      <c r="H271" t="s">
        <v>308</v>
      </c>
      <c r="I271" t="s">
        <v>10</v>
      </c>
    </row>
    <row r="272" spans="8:9" ht="15">
      <c r="H272" t="s">
        <v>251</v>
      </c>
      <c r="I272" t="s">
        <v>10</v>
      </c>
    </row>
    <row r="273" spans="8:9" ht="15">
      <c r="H273" t="s">
        <v>75</v>
      </c>
      <c r="I273" t="s">
        <v>11</v>
      </c>
    </row>
    <row r="274" spans="8:9" ht="15">
      <c r="H274" t="s">
        <v>286</v>
      </c>
      <c r="I274" t="s">
        <v>10</v>
      </c>
    </row>
    <row r="275" spans="8:9" ht="15">
      <c r="H275" t="s">
        <v>252</v>
      </c>
      <c r="I275" t="s">
        <v>11</v>
      </c>
    </row>
    <row r="276" spans="8:9" ht="15">
      <c r="H276" t="s">
        <v>230</v>
      </c>
      <c r="I276" t="s">
        <v>10</v>
      </c>
    </row>
    <row r="277" spans="8:9" ht="15">
      <c r="H277" t="s">
        <v>255</v>
      </c>
      <c r="I277" t="s">
        <v>9</v>
      </c>
    </row>
    <row r="278" spans="8:9" ht="15">
      <c r="H278" t="s">
        <v>194</v>
      </c>
      <c r="I278" t="s">
        <v>11</v>
      </c>
    </row>
    <row r="279" spans="8:9" ht="15">
      <c r="H279" t="s">
        <v>284</v>
      </c>
      <c r="I279" t="s">
        <v>11</v>
      </c>
    </row>
    <row r="280" spans="8:9" ht="15">
      <c r="H280" t="s">
        <v>231</v>
      </c>
      <c r="I280" t="s">
        <v>10</v>
      </c>
    </row>
    <row r="281" spans="8:9" ht="15">
      <c r="H281" t="s">
        <v>154</v>
      </c>
      <c r="I281" t="s">
        <v>10</v>
      </c>
    </row>
    <row r="282" spans="8:9" ht="15">
      <c r="H282" t="s">
        <v>46</v>
      </c>
      <c r="I282" t="s">
        <v>10</v>
      </c>
    </row>
    <row r="283" spans="8:9" ht="15">
      <c r="H283" t="s">
        <v>47</v>
      </c>
      <c r="I283" t="s">
        <v>8</v>
      </c>
    </row>
    <row r="284" spans="8:9" ht="15">
      <c r="H284" t="s">
        <v>287</v>
      </c>
      <c r="I284" t="s">
        <v>10</v>
      </c>
    </row>
    <row r="285" spans="8:9" ht="15">
      <c r="H285" t="s">
        <v>242</v>
      </c>
      <c r="I285" t="s">
        <v>10</v>
      </c>
    </row>
    <row r="286" spans="8:9" ht="15">
      <c r="H286" t="s">
        <v>120</v>
      </c>
      <c r="I286" t="s">
        <v>9</v>
      </c>
    </row>
    <row r="287" spans="8:9" ht="15">
      <c r="H287" t="s">
        <v>262</v>
      </c>
      <c r="I287" t="s">
        <v>7</v>
      </c>
    </row>
    <row r="288" spans="8:9" ht="15">
      <c r="H288" t="s">
        <v>121</v>
      </c>
      <c r="I288" t="s">
        <v>8</v>
      </c>
    </row>
    <row r="289" spans="8:9" ht="15">
      <c r="H289" t="s">
        <v>122</v>
      </c>
      <c r="I289" t="s">
        <v>8</v>
      </c>
    </row>
    <row r="290" spans="8:9" ht="15">
      <c r="H290" t="s">
        <v>263</v>
      </c>
      <c r="I290" t="s">
        <v>7</v>
      </c>
    </row>
    <row r="291" spans="8:9" ht="15">
      <c r="H291" t="s">
        <v>123</v>
      </c>
      <c r="I291" t="s">
        <v>8</v>
      </c>
    </row>
    <row r="292" spans="8:9" ht="15">
      <c r="H292" t="s">
        <v>147</v>
      </c>
      <c r="I292" t="s">
        <v>10</v>
      </c>
    </row>
    <row r="293" spans="8:9" ht="15">
      <c r="H293" t="s">
        <v>76</v>
      </c>
      <c r="I293" t="s">
        <v>10</v>
      </c>
    </row>
    <row r="294" spans="8:9" ht="15">
      <c r="H294" t="s">
        <v>91</v>
      </c>
      <c r="I294" t="s">
        <v>11</v>
      </c>
    </row>
    <row r="295" spans="8:9" ht="15">
      <c r="H295" t="s">
        <v>62</v>
      </c>
      <c r="I295" t="s">
        <v>10</v>
      </c>
    </row>
    <row r="296" spans="8:9" ht="15">
      <c r="H296" t="s">
        <v>77</v>
      </c>
      <c r="I296" t="s">
        <v>10</v>
      </c>
    </row>
    <row r="297" spans="8:9" ht="15">
      <c r="H297" t="s">
        <v>148</v>
      </c>
      <c r="I297" t="s">
        <v>10</v>
      </c>
    </row>
    <row r="298" spans="8:9" ht="15">
      <c r="H298" t="s">
        <v>59</v>
      </c>
      <c r="I298" t="s">
        <v>7</v>
      </c>
    </row>
    <row r="299" spans="8:9" ht="15">
      <c r="H299" t="s">
        <v>309</v>
      </c>
      <c r="I299" t="s">
        <v>10</v>
      </c>
    </row>
    <row r="300" spans="8:9" ht="15">
      <c r="H300" t="s">
        <v>310</v>
      </c>
      <c r="I300" t="s">
        <v>10</v>
      </c>
    </row>
    <row r="301" spans="8:9" ht="15">
      <c r="H301" t="s">
        <v>253</v>
      </c>
      <c r="I301" t="s">
        <v>11</v>
      </c>
    </row>
    <row r="302" spans="8:9" ht="15">
      <c r="H302" t="s">
        <v>48</v>
      </c>
      <c r="I302" t="s">
        <v>9</v>
      </c>
    </row>
    <row r="303" spans="8:9" ht="15">
      <c r="H303" t="s">
        <v>49</v>
      </c>
      <c r="I303" t="s">
        <v>10</v>
      </c>
    </row>
  </sheetData>
  <sheetProtection password="D58D" sheet="1" formatCells="0" formatColumns="0" formatRows="0" insertColumns="0" insertRows="0" insertHyperlinks="0" deleteColumns="0" deleteRows="0" sort="0" autoFilter="0" pivotTables="0"/>
  <mergeCells count="3">
    <mergeCell ref="A3:B3"/>
    <mergeCell ref="A11:B11"/>
    <mergeCell ref="A18:B19"/>
  </mergeCells>
  <dataValidations count="2">
    <dataValidation type="list" allowBlank="1" showInputMessage="1" showErrorMessage="1" promptTitle="cc" sqref="B5">
      <formula1>$J$5:$J$7</formula1>
    </dataValidation>
    <dataValidation type="list" allowBlank="1" showInputMessage="1" showErrorMessage="1" promptTitle="Ciudad/Provincia" sqref="B4">
      <formula1>$H$3:$H$303</formula1>
    </dataValidation>
  </dataValidations>
  <hyperlinks>
    <hyperlink ref="A27" r:id="rId1" display="http://boe.es/boe/dias/2010/12/24/pdfs/BOE-A-2010-19757.pdf"/>
    <hyperlink ref="B31" r:id="rId2" display="MV Energía"/>
    <hyperlink ref="B32" r:id="rId3" display="Quinto Armónico"/>
    <hyperlink ref="A28" r:id="rId4" display="Descargar Anexo del CTE con zonas climáticas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RDL 14/2010</dc:title>
  <dc:subject/>
  <dc:creator>Marcos Valles</dc:creator>
  <cp:keywords>Quinto Armonico.es</cp:keywords>
  <dc:description/>
  <cp:lastModifiedBy>Marcos</cp:lastModifiedBy>
  <dcterms:created xsi:type="dcterms:W3CDTF">2010-12-24T09:23:52Z</dcterms:created>
  <dcterms:modified xsi:type="dcterms:W3CDTF">2010-12-24T10:59:15Z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